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<sst xmlns="http://schemas.openxmlformats.org/spreadsheetml/2006/main" count="827" uniqueCount="416">
  <si>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</si>
  <si>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</si>
  <si>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</si>
  <si>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</si>
  <si>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</si>
  <si>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</si>
  <si>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</si>
  <si>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</si>
  <si>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</si>
  <si>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</si>
  <si>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</si>
  <si>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</si>
  <si>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</si>
  <si>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</si>
  <si>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</si>
  <si>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</si>
  <si>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</si>
  <si>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</si>
  <si>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</si>
  <si>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</si>
  <si>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</si>
  <si>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</si>
  <si>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</si>
  <si>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</si>
  <si>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</si>
  <si>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</si>
  <si>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</si>
  <si>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</si>
  <si>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</si>
  <si>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</si>
  <si>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</si>
  <si>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</si>
  <si>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</si>
  <si>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</si>
  <si>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</si>
  <si>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</si>
  <si>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</si>
  <si>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</si>
  <si>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</si>
  <si>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</si>
  <si>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</si>
  <si>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</si>
  <si>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</si>
  <si>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</si>
  <si>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</si>
  <si>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</si>
  <si>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</si>
  <si>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</si>
  <si>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</si>
  <si>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</si>
  <si>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</si>
  <si>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</si>
  <si>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</si>
  <si>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</si>
  <si>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</si>
  <si>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</si>
  <si>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</si>
  <si>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</si>
  <si>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</si>
  <si>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</si>
  <si>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</si>
  <si>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</si>
  <si>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</si>
  <si>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</si>
  <si>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</si>
  <si>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</si>
  <si>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</si>
  <si>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</si>
  <si>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</si>
  <si>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</si>
  <si>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</si>
  <si>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</si>
  <si>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</si>
  <si>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</si>
  <si>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</si>
  <si>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</si>
  <si>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</si>
  <si>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</si>
  <si>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</si>
  <si>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</si>
  <si>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</si>
  <si>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</si>
  <si>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</si>
  <si>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</si>
  <si>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</si>
  <si>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</si>
  <si>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</si>
  <si>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</si>
  <si>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</si>
  <si>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</si>
  <si>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</si>
  <si>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</si>
  <si>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</si>
  <si>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</si>
  <si>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</si>
  <si>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</si>
  <si>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</si>
  <si>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</si>
  <si>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</si>
  <si>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</si>
  <si>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</si>
  <si>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</si>
  <si>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</si>
  <si>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</si>
  <si>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</si>
  <si>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</si>
  <si>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</si>
  <si>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</si>
  <si>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</si>
  <si>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</si>
  <si>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</si>
  <si>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</si>
  <si>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</si>
  <si>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</si>
  <si>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</si>
  <si>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</si>
  <si>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</si>
  <si>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</si>
  <si>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</si>
  <si>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</si>
  <si>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</si>
  <si>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</si>
  <si>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</si>
  <si>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</si>
  <si>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</si>
  <si>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</si>
  <si>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</si>
  <si>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</si>
  <si>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</si>
  <si>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</si>
  <si>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</si>
  <si>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</si>
  <si>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</si>
  <si>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</si>
  <si>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</si>
  <si>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</si>
  <si>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</si>
  <si>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</si>
  <si>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</si>
  <si>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</si>
  <si>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</si>
  <si>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</si>
  <si>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</si>
  <si>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</si>
  <si>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</si>
  <si>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</si>
  <si>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</si>
  <si>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</si>
  <si>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</si>
  <si>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</si>
  <si>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</si>
  <si>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</si>
  <si>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</si>
  <si>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</si>
  <si>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</si>
  <si>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</si>
  <si>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</si>
  <si>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</si>
  <si>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</si>
  <si>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</si>
  <si>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</si>
  <si>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</si>
  <si>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</si>
  <si>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</si>
  <si>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</si>
  <si>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</si>
  <si>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</si>
  <si>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</si>
  <si>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</si>
  <si>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</si>
  <si>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</si>
  <si>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</si>
  <si>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</si>
  <si>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</si>
  <si>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</si>
  <si>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</si>
  <si>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</si>
  <si>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</si>
  <si>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</si>
  <si>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</si>
  <si>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</si>
  <si>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</si>
  <si>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</si>
  <si>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</si>
  <si>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</si>
  <si>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</si>
  <si>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</si>
  <si>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</si>
  <si>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</si>
  <si>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</si>
  <si>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</si>
  <si>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</si>
  <si>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</si>
  <si>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</si>
  <si>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</si>
  <si>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</si>
  <si>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</si>
  <si>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</si>
  <si>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</si>
  <si>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</si>
  <si>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</si>
  <si>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</si>
  <si>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</si>
  <si>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</si>
  <si>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</si>
  <si>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</si>
  <si>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</si>
  <si>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</si>
  <si>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</si>
  <si>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</si>
  <si>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</si>
  <si>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</si>
  <si>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</si>
  <si>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</si>
  <si>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</si>
  <si>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</si>
  <si>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</si>
  <si>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</si>
  <si>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</si>
  <si>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</si>
  <si>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</si>
  <si>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</si>
  <si>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</si>
  <si>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</si>
  <si>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</si>
  <si>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</si>
  <si>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</si>
  <si>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</si>
  <si>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</si>
  <si>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</si>
  <si>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</si>
  <si>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</si>
  <si>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</si>
  <si>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</si>
  <si>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</si>
  <si>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</si>
  <si>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</si>
  <si>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</si>
  <si>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</si>
  <si>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</si>
  <si>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</si>
  <si>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</si>
  <si>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</si>
  <si>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</si>
  <si>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</si>
  <si>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</si>
  <si>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</si>
  <si>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</si>
  <si>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</si>
  <si>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</si>
  <si>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</si>
  <si>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</si>
  <si>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</si>
  <si>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</si>
  <si>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</si>
  <si>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</si>
  <si>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</si>
  <si>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</si>
  <si>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</si>
  <si>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</si>
  <si>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</si>
  <si>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</si>
  <si>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</si>
  <si>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</si>
  <si>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</si>
  <si>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</si>
  <si>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</si>
  <si>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</si>
  <si>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</si>
  <si>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</si>
  <si>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</si>
  <si>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</si>
  <si>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</si>
  <si>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</si>
  <si>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</si>
  <si>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</si>
  <si>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</si>
  <si>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</si>
  <si>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</si>
  <si>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</si>
  <si>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</si>
  <si>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</si>
  <si>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</si>
  <si>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</si>
  <si>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</si>
  <si>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</si>
  <si>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</si>
  <si>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</si>
  <si>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</si>
  <si>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</si>
  <si>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</si>
  <si>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</si>
  <si>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</si>
  <si>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</si>
  <si>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</si>
  <si>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</si>
  <si>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</si>
  <si>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</si>
  <si>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</si>
  <si>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</si>
  <si>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</si>
  <si>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</si>
  <si>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</si>
  <si>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</si>
  <si>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</si>
  <si>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</si>
  <si>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</si>
  <si>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</si>
  <si>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</si>
  <si>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</si>
  <si>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</si>
  <si>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</si>
  <si>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</si>
  <si>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</si>
  <si>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</si>
  <si>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</si>
  <si>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</si>
  <si>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</si>
  <si>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</si>
  <si>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</si>
  <si>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</si>
  <si>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</si>
  <si>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</si>
  <si>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</si>
  <si>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</si>
  <si>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</si>
  <si>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</si>
  <si>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</si>
  <si>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</si>
  <si>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</si>
  <si>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</si>
  <si>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</si>
  <si>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</si>
  <si>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</si>
  <si>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</si>
  <si>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</si>
  <si>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</si>
  <si>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</si>
  <si>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</si>
  <si>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</si>
  <si>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</si>
  <si>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</si>
  <si>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</si>
  <si>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</si>
  <si>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</si>
  <si>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</si>
  <si>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</si>
  <si>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</si>
  <si>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</si>
  <si>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</si>
  <si>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</si>
  <si>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</si>
  <si>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</si>
  <si>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</si>
  <si>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</si>
  <si>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</si>
  <si>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</si>
  <si>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</si>
  <si>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</si>
  <si>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</si>
  <si>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</si>
  <si>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</si>
  <si>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</si>
  <si>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</si>
  <si>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</si>
  <si>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</si>
  <si>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</si>
  <si>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</si>
  <si>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</si>
  <si>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</si>
  <si>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</si>
  <si>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</si>
  <si>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</si>
  <si>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</si>
  <si>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</si>
  <si>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</si>
  <si>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</si>
  <si>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</si>
  <si>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</si>
  <si>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</si>
  <si>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</si>
  <si>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</si>
  <si>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</si>
  <si>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</si>
  <si>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</si>
  <si>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</si>
  <si>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</si>
  <si>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</si>
  <si>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</si>
  <si>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</si>
  <si>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</si>
  <si>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</si>
  <si>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</si>
  <si>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</si>
  <si>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</si>
  <si>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</si>
  <si>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</si>
  <si>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</si>
  <si>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</si>
  <si>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</si>
  <si>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</si>
  <si>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</si>
  <si>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</si>
  <si>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</si>
  <si>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</si>
  <si>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</si>
  <si>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</si>
  <si>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</si>
  <si>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</si>
  <si>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</si>
  <si>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</si>
  <si>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</si>
  <si>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</si>
  <si>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04</t>
  </si>
  <si>
    <t>июля</t>
  </si>
  <si>
    <t>01.07.2018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</si>
</sst>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28">
      <selection activeCell="BW145" sqref="BW145:CN145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414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415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10387300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1746531.4899999998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8640768.51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213956.48999999987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7075543.51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401686.8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1841713.2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401686.8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1841713.2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392631.79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1850768.21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380391.03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1863008.97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1710.04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10530.72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6348.59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6252.6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406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2706.42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2698.32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8.1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-843363.3600000001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-843363.3600000001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-843363.3600000001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-843856.4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290.96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202.08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516861.94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4069038.06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11679.95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174220.05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11679.95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174220.05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11555.75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174344.25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124.2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505181.99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3894818.01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390342.71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56657.28999999998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390342.71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56657.28999999998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386163.96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60836.03999999998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4178.75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114839.28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3838160.72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114839.28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3838160.72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108896.77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3844103.23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6388.31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68500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131500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68500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131500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68500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131500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68500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70271.11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187928.89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70271.11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187928.89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70271.11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187928.89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70271.11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187928.89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410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3097800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BW141</f>
        <v>1532575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 aca="true" t="shared" si="4" ref="CO140:CO147">BC140-BW140</f>
        <v>1565225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3097800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>
        <f>BW142+BW145+BW157</f>
        <v>1532575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 t="shared" si="4"/>
        <v>1565225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1527700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f>BW143</f>
        <v>749900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 t="shared" si="4"/>
        <v>777800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1527700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>
        <f>BW144</f>
        <v>749900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 t="shared" si="4"/>
        <v>777800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1527700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749900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777800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92575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 t="shared" si="4"/>
        <v>97125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92375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 t="shared" si="4"/>
        <v>97125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92375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97125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407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690100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690300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408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690100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690300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409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690100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690300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26">
      <selection activeCell="CO29" sqref="CO29:DF2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14053780.94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4973137.020000001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9080643.919999998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2879800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1111211.86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1768588.14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3025300</v>
      </c>
      <c r="DO7" s="30">
        <f>BW7+BW26</f>
        <v>1169289.76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52738.8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933500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320141.92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613358.0800000001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977500</v>
      </c>
      <c r="DO9" s="30">
        <f>BW9+BW27</f>
        <v>335114.44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677400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239614.13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437785.87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25100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25037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63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7900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4183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>
        <v>19.19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AZ13-BW13</f>
        <v>1580.81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4925800</v>
      </c>
      <c r="DO13" s="30">
        <f>BW7+BW8+BW9+BW10+BW11+BW12+BW13+BW26+BW27+BW28</f>
        <v>1825530.3199999998</v>
      </c>
      <c r="DY13" s="187">
        <f>BW7+BW10+BW11+BW12</f>
        <v>1379579.9900000002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>
        <v>200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 t="s">
        <v>328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7200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7200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>
        <v>6857.1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AZ18-BW18</f>
        <v>18142.9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2440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7560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411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>
        <v>5500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AZ22-BW22</f>
        <v>24500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15843.37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74156.63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145500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58077.9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87422.1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44000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14972.52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29027.48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189500</v>
      </c>
      <c r="DO27" s="30">
        <f>BW26+BW27</f>
        <v>73050.42</v>
      </c>
      <c r="DX27" s="187">
        <f>CO26+CO27</f>
        <v>116449.58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v>30572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AZ29-BW29</f>
        <v>79428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549377.03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 aca="true" t="shared" si="1" ref="CO33:CO44">AZ33-BW33</f>
        <v>650622.97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23650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 t="shared" si="1"/>
        <v>526350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>
        <v>49935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 t="shared" si="1"/>
        <v>774245.94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987600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519128.23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 t="shared" si="1"/>
        <v>468471.77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>
        <v>30420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 t="shared" si="1"/>
        <v>119580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 t="shared" si="1"/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1150700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 t="shared" si="1"/>
        <v>1744800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>
        <v>25321.03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 t="shared" si="1"/>
        <v>74678.97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>
        <f>BW39+BW40</f>
        <v>1176021.03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 t="shared" si="1"/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681798.44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 t="shared" si="1"/>
        <v>788301.56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24914.5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 t="shared" si="1"/>
        <v>35085.5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 t="shared" si="1"/>
        <v>14250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-3226605.5300000017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20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3226605.5300000003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3226605.5300000003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439875.4099999992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-10387300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-2871434.09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14053780.94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6098039.62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413</v>
      </c>
      <c r="D42" s="259"/>
      <c r="E42" s="259"/>
      <c r="F42" s="259"/>
      <c r="G42" s="260" t="s">
        <v>230</v>
      </c>
      <c r="H42" s="260"/>
      <c r="I42" s="261" t="s">
        <v>414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2018-07-09T04:06:05Z</dcterms:modified>
  <cp:category/>
  <cp:version/>
  <cp:contentType/>
  <cp:contentStatus/>
</cp:coreProperties>
</file>